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<sst xmlns="http://schemas.openxmlformats.org/spreadsheetml/2006/main" count="122" uniqueCount="102">
  <si>
    <t xml:space="preserve">FEI Reg. Art. </t>
  </si>
  <si>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</si>
  <si>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</si>
  <si>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</si>
  <si>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</si>
  <si>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</si>
  <si>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</si>
  <si>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</si>
  <si>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</si>
  <si>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</si>
  <si>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</si>
  <si>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</si>
  <si>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</si>
  <si>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</si>
  <si>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Изпитание No 2 - 5 год.коне за стил - деца и аматьори. - 100/110</t>
  </si>
  <si>
    <t>0</t>
  </si>
  <si>
    <t>КВАЛИФИКАЦИОНЕН ТУРНИР ПО ПРЕСКАЧАНЕ НА ПРЕПЯТСТВИЯ</t>
  </si>
  <si>
    <t>Бараж</t>
  </si>
  <si>
    <t>26.03.2016    Стара Загора</t>
  </si>
  <si>
    <t>Клада - 104UV89</t>
  </si>
  <si>
    <t>Анна Ангелова -</t>
  </si>
  <si>
    <t>КАЛОЯН 92</t>
  </si>
  <si>
    <t>F / Алест / 2008 / BSHBA / Класико / /</t>
  </si>
  <si>
    <t>Христо Друмев</t>
  </si>
  <si>
    <t>Голдън Харт -</t>
  </si>
  <si>
    <t>Филип Велев - 10109240</t>
  </si>
  <si>
    <t>ФЕНОМЕН-СТАРА ЗАГОРА</t>
  </si>
  <si>
    <t>M / Алест / 2011 / KWPN / Ултимо / /</t>
  </si>
  <si>
    <t>Филип Велев</t>
  </si>
  <si>
    <t>Лисабон -</t>
  </si>
  <si>
    <t>Александра Пенчева -</t>
  </si>
  <si>
    <t>ЕКУЕСТРЕ</t>
  </si>
  <si>
    <t>M / Сив / 2010 / BSHBA / Ламар / /</t>
  </si>
  <si>
    <t>Димитър Димитров</t>
  </si>
  <si>
    <t>Марк Антоний Z -</t>
  </si>
  <si>
    <t>Анастас Танев -</t>
  </si>
  <si>
    <t>M / Сив / 2008 / ZANG / Масимо / /</t>
  </si>
  <si>
    <t>Литекс Комерс АД</t>
  </si>
  <si>
    <t>Проф. Рангел Караиванов</t>
  </si>
  <si>
    <t>Княгиня -</t>
  </si>
  <si>
    <t>Гергана Думанова -</t>
  </si>
  <si>
    <t>ТРАКИЙСКИ УНИВЕРСИТЕТ</t>
  </si>
  <si>
    <t>F / Кестеняв / 2009 / BSHBA / Казино / /</t>
  </si>
  <si>
    <t>Стоян Стоянов</t>
  </si>
  <si>
    <t>Ла Картина -</t>
  </si>
  <si>
    <t>Владимир Георгиев - 10078053</t>
  </si>
  <si>
    <t>F / Тъмно кестеняв / 2011 / HOLST / Ларимар / /</t>
  </si>
  <si>
    <t>Васил Василев</t>
  </si>
  <si>
    <t>Антонио Бандерас -</t>
  </si>
  <si>
    <t>Ана Бойова - 10071658</t>
  </si>
  <si>
    <t>ПРЕСТИЖ</t>
  </si>
  <si>
    <t>M / Кестеняв / 2011 / EastBUL / Амос В / /</t>
  </si>
  <si>
    <t>Асен Векилски</t>
  </si>
  <si>
    <t>Леонардо -</t>
  </si>
  <si>
    <t>Николета Павлова - 10119680</t>
  </si>
  <si>
    <t>M / Кестеняв / 2011 / EastBUL / Лука 13 / /</t>
  </si>
  <si>
    <t>ККС Калоян</t>
  </si>
  <si>
    <t>Кю уан -</t>
  </si>
  <si>
    <t>Енчо Манолов -</t>
  </si>
  <si>
    <t>F / Сив / 2011 / BSHBA / Куикли II / /</t>
  </si>
  <si>
    <t>Илия Илиев</t>
  </si>
  <si>
    <t>Карон -</t>
  </si>
  <si>
    <t>Аспарух Атанасов - 10003680</t>
  </si>
  <si>
    <t>ШУМЕН - 2010 ЕК</t>
  </si>
  <si>
    <t>M / Сив / 2011 / HOLST / Каре / /</t>
  </si>
  <si>
    <t>Деян Балчев</t>
  </si>
  <si>
    <t>Адора -</t>
  </si>
  <si>
    <t>Светлозар Славчев -</t>
  </si>
  <si>
    <t>F / Сив / 2011 / EastBUL / Апокалипсис / /</t>
  </si>
  <si>
    <t>Асенка Антонова</t>
  </si>
  <si>
    <t>Конкордия -</t>
  </si>
  <si>
    <t>F / Сив / 2011 / WESTF / Корнадо I / /</t>
  </si>
  <si>
    <t>Айс Гърл - BUL40088</t>
  </si>
  <si>
    <t>F / Сив / 2002 / HB / Амбасадор / /</t>
  </si>
  <si>
    <t>Ася Чанева</t>
  </si>
  <si>
    <t>8А</t>
  </si>
  <si>
    <t>8Б</t>
  </si>
  <si>
    <t>Имперо</t>
  </si>
  <si>
    <t>Жулиен Жеков юн 15</t>
  </si>
  <si>
    <t>Дилян Хаджигинев</t>
  </si>
  <si>
    <t>M / Кестеняв / 2008 / BSHBA / Лафает / /</t>
  </si>
  <si>
    <t>Дилян Хаджигинев -</t>
  </si>
  <si>
    <t>Лавлий -</t>
  </si>
  <si>
    <t>F / Кестеняв / 2005 / OLDBG S / Колaндер / /</t>
  </si>
  <si>
    <t>Васил Василев -</t>
  </si>
  <si>
    <t>Комира - 103TR48</t>
  </si>
  <si>
    <t>4</t>
  </si>
  <si>
    <t>2</t>
  </si>
  <si>
    <t>ЮНОШИ 15 год.</t>
  </si>
  <si>
    <t>7,5</t>
  </si>
  <si>
    <t>27.76</t>
  </si>
  <si>
    <t>5,9</t>
  </si>
  <si>
    <t>7,7</t>
  </si>
  <si>
    <t>6,9</t>
  </si>
  <si>
    <t>7,3</t>
  </si>
  <si>
    <t>7,6</t>
  </si>
  <si>
    <t>7,4</t>
  </si>
  <si>
    <t>5,4</t>
  </si>
  <si>
    <t>АМАТЬОРИ</t>
  </si>
  <si>
    <t>ПРОТОКОЛ</t>
  </si>
  <si>
    <t>Съдия:</t>
  </si>
  <si>
    <t>Секретар: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</si>
</sst>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/>
    </xf>
    <xf numFmtId="17" fontId="8" fillId="0" borderId="4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49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17" fontId="8" fillId="0" borderId="13" xfId="0" applyNumberFormat="1" applyFont="1" applyBorder="1" applyAlignment="1">
      <alignment horizontal="center" wrapText="1"/>
    </xf>
    <xf numFmtId="17" fontId="8" fillId="0" borderId="15" xfId="0" applyNumberFormat="1" applyFont="1" applyBorder="1" applyAlignment="1">
      <alignment horizontal="center"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9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pane ySplit="9" topLeftCell="BM46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3.7109375" style="0" customWidth="1"/>
    <col min="4" max="4" width="16.57421875" style="0" customWidth="1"/>
    <col min="5" max="5" width="9.421875" style="0" customWidth="1"/>
    <col min="6" max="7" width="4.00390625" style="32" customWidth="1"/>
    <col min="8" max="8" width="5.00390625" style="32" customWidth="1"/>
    <col min="9" max="9" width="5.421875" style="32" customWidth="1"/>
    <col min="10" max="10" width="3.421875" style="32" customWidth="1"/>
    <col min="11" max="15" width="4.00390625" style="32" customWidth="1"/>
    <col min="16" max="16" width="4.8515625" style="32" customWidth="1"/>
    <col min="17" max="17" width="4.00390625" style="32" customWidth="1"/>
    <col min="18" max="18" width="6.28125" style="33" customWidth="1"/>
    <col min="19" max="19" width="6.140625" style="2" customWidth="1"/>
    <col min="20" max="20" width="6.421875" style="2" customWidth="1"/>
    <col min="21" max="21" width="4.7109375" style="2" customWidth="1"/>
    <col min="22" max="22" width="6.140625" style="2" customWidth="1"/>
    <col min="23" max="23" width="4.7109375" style="0" customWidth="1"/>
  </cols>
  <sheetData>
    <row r="1" spans="1:12" ht="12.7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3" ht="12.75">
      <c r="A2" s="1" t="s">
        <v>99</v>
      </c>
      <c r="B2" s="1"/>
      <c r="C2" s="1"/>
    </row>
    <row r="3" spans="1:22" ht="12.75">
      <c r="A3" s="90" t="s">
        <v>14</v>
      </c>
      <c r="B3" s="90"/>
      <c r="C3" s="90"/>
      <c r="D3" s="90"/>
      <c r="E3" s="90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"/>
      <c r="T3" s="3"/>
      <c r="U3" s="3"/>
      <c r="V3" s="3"/>
    </row>
    <row r="4" spans="1:22" ht="12.75">
      <c r="A4" s="90" t="s">
        <v>0</v>
      </c>
      <c r="B4" s="90"/>
      <c r="C4" s="90"/>
      <c r="D4" s="90"/>
      <c r="E4" s="9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"/>
      <c r="T4" s="3"/>
      <c r="U4" s="3"/>
      <c r="V4" s="3"/>
    </row>
    <row r="5" spans="1:22" ht="13.5" thickBot="1">
      <c r="A5" s="91" t="s">
        <v>18</v>
      </c>
      <c r="B5" s="91"/>
      <c r="C5" s="91"/>
      <c r="D5" s="4" t="s">
        <v>1</v>
      </c>
      <c r="E5" s="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"/>
      <c r="T5" s="3"/>
      <c r="U5" s="3"/>
      <c r="V5" s="3"/>
    </row>
    <row r="6" spans="1:22" ht="26.25" thickBot="1">
      <c r="A6" s="92" t="s">
        <v>2</v>
      </c>
      <c r="B6" s="95" t="s">
        <v>3</v>
      </c>
      <c r="C6" s="14" t="s">
        <v>4</v>
      </c>
      <c r="D6" s="14" t="s">
        <v>5</v>
      </c>
      <c r="E6" s="98" t="s">
        <v>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8"/>
      <c r="S6" s="8"/>
      <c r="T6" s="8"/>
      <c r="U6" s="8"/>
      <c r="V6" s="9"/>
    </row>
    <row r="7" spans="1:22" ht="18" customHeight="1" thickBot="1">
      <c r="A7" s="93"/>
      <c r="B7" s="96"/>
      <c r="C7" s="13"/>
      <c r="D7" s="13"/>
      <c r="E7" s="99"/>
      <c r="F7" s="38"/>
      <c r="G7" s="38"/>
      <c r="H7" s="38"/>
      <c r="I7" s="38"/>
      <c r="J7" s="38"/>
      <c r="K7" s="38"/>
      <c r="L7" s="38"/>
      <c r="M7" s="38"/>
      <c r="N7" s="37"/>
      <c r="O7" s="37"/>
      <c r="P7" s="37"/>
      <c r="Q7" s="37"/>
      <c r="R7" s="6"/>
      <c r="S7" s="6"/>
      <c r="T7" s="6"/>
      <c r="U7" s="6"/>
      <c r="V7" s="16"/>
    </row>
    <row r="8" spans="1:22" ht="21" customHeight="1" thickBot="1">
      <c r="A8" s="94"/>
      <c r="B8" s="97"/>
      <c r="C8" s="15" t="s">
        <v>7</v>
      </c>
      <c r="D8" s="15" t="s">
        <v>8</v>
      </c>
      <c r="E8" s="100"/>
      <c r="F8" s="38">
        <v>1</v>
      </c>
      <c r="G8" s="38">
        <v>2</v>
      </c>
      <c r="H8" s="38">
        <v>3</v>
      </c>
      <c r="I8" s="38">
        <v>4</v>
      </c>
      <c r="J8" s="38">
        <v>5</v>
      </c>
      <c r="K8" s="38">
        <v>6</v>
      </c>
      <c r="L8" s="38">
        <v>7</v>
      </c>
      <c r="M8" s="38" t="s">
        <v>75</v>
      </c>
      <c r="N8" s="38" t="s">
        <v>76</v>
      </c>
      <c r="O8" s="38">
        <v>9</v>
      </c>
      <c r="P8" s="38"/>
      <c r="Q8" s="38"/>
      <c r="R8" s="10" t="s">
        <v>9</v>
      </c>
      <c r="S8" s="19" t="s">
        <v>10</v>
      </c>
      <c r="T8" s="11" t="s">
        <v>11</v>
      </c>
      <c r="U8" s="19" t="s">
        <v>12</v>
      </c>
      <c r="V8" s="20" t="s">
        <v>13</v>
      </c>
    </row>
    <row r="9" spans="1:22" ht="13.5" thickBot="1">
      <c r="A9" s="17"/>
      <c r="B9" s="18"/>
      <c r="C9" s="15"/>
      <c r="D9" s="49" t="s">
        <v>17</v>
      </c>
      <c r="E9" s="21"/>
      <c r="F9" s="38">
        <v>1</v>
      </c>
      <c r="G9" s="38">
        <v>2</v>
      </c>
      <c r="H9" s="38">
        <v>6</v>
      </c>
      <c r="I9" s="38">
        <v>7</v>
      </c>
      <c r="J9" s="38" t="s">
        <v>75</v>
      </c>
      <c r="K9" s="38" t="s">
        <v>76</v>
      </c>
      <c r="L9" s="38">
        <v>9</v>
      </c>
      <c r="M9" s="38"/>
      <c r="N9" s="38"/>
      <c r="O9" s="38"/>
      <c r="P9" s="38"/>
      <c r="Q9" s="38"/>
      <c r="R9" s="10"/>
      <c r="S9" s="10"/>
      <c r="T9" s="10"/>
      <c r="U9" s="10"/>
      <c r="V9" s="12"/>
    </row>
    <row r="10" spans="1:22" ht="25.5" customHeight="1">
      <c r="A10" s="88">
        <v>1</v>
      </c>
      <c r="B10" s="88">
        <v>1956</v>
      </c>
      <c r="C10" s="30" t="s">
        <v>48</v>
      </c>
      <c r="D10" s="30" t="s">
        <v>49</v>
      </c>
      <c r="E10" s="89" t="s">
        <v>50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9"/>
      <c r="S10" s="8"/>
      <c r="T10" s="8"/>
      <c r="U10" s="8"/>
      <c r="V10" s="9"/>
    </row>
    <row r="11" spans="1:22" ht="25.5" customHeight="1" thickBot="1">
      <c r="A11" s="83"/>
      <c r="B11" s="83"/>
      <c r="C11" s="31" t="s">
        <v>51</v>
      </c>
      <c r="D11" s="31" t="s">
        <v>52</v>
      </c>
      <c r="E11" s="85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>
        <f>SUM(F11:Q11)</f>
        <v>0</v>
      </c>
      <c r="S11" s="6">
        <v>65.25</v>
      </c>
      <c r="T11" s="29" t="s">
        <v>92</v>
      </c>
      <c r="U11" s="22">
        <v>0</v>
      </c>
      <c r="V11" s="28">
        <f>T11-U11-R11</f>
        <v>7.7</v>
      </c>
    </row>
    <row r="12" spans="1:22" ht="25.5" customHeight="1">
      <c r="A12" s="88">
        <v>2</v>
      </c>
      <c r="B12" s="88">
        <v>1890</v>
      </c>
      <c r="C12" s="30" t="s">
        <v>61</v>
      </c>
      <c r="D12" s="30" t="s">
        <v>62</v>
      </c>
      <c r="E12" s="89" t="s">
        <v>63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8"/>
      <c r="T12" s="8"/>
      <c r="U12" s="8"/>
      <c r="V12" s="9"/>
    </row>
    <row r="13" spans="1:22" ht="25.5" customHeight="1" thickBot="1">
      <c r="A13" s="83"/>
      <c r="B13" s="83"/>
      <c r="C13" s="31" t="s">
        <v>64</v>
      </c>
      <c r="D13" s="31" t="s">
        <v>65</v>
      </c>
      <c r="E13" s="85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3">
        <f>SUM(F13:Q13)</f>
        <v>0</v>
      </c>
      <c r="S13" s="10">
        <v>62.81</v>
      </c>
      <c r="T13" s="44" t="s">
        <v>95</v>
      </c>
      <c r="U13" s="24">
        <v>0</v>
      </c>
      <c r="V13" s="28">
        <f>T13-U13-R13</f>
        <v>7.6</v>
      </c>
    </row>
    <row r="14" spans="1:22" ht="25.5" customHeight="1">
      <c r="A14" s="86">
        <v>3</v>
      </c>
      <c r="B14" s="78">
        <v>2035</v>
      </c>
      <c r="C14" s="50" t="s">
        <v>70</v>
      </c>
      <c r="D14" s="50" t="s">
        <v>25</v>
      </c>
      <c r="E14" s="80" t="s">
        <v>26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9"/>
      <c r="S14" s="8"/>
      <c r="T14" s="8"/>
      <c r="U14" s="8"/>
      <c r="V14" s="9"/>
    </row>
    <row r="15" spans="1:22" ht="25.5" customHeight="1" thickBot="1">
      <c r="A15" s="87"/>
      <c r="B15" s="79"/>
      <c r="C15" s="51" t="s">
        <v>71</v>
      </c>
      <c r="D15" s="51" t="s">
        <v>28</v>
      </c>
      <c r="E15" s="81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3">
        <f>SUM(F15:Q15)</f>
        <v>0</v>
      </c>
      <c r="S15" s="10">
        <v>61.28</v>
      </c>
      <c r="T15" s="44" t="s">
        <v>89</v>
      </c>
      <c r="U15" s="24">
        <v>0</v>
      </c>
      <c r="V15" s="28">
        <f>T15-U15-R15</f>
        <v>7.5</v>
      </c>
    </row>
    <row r="16" spans="1:22" ht="25.5" customHeight="1">
      <c r="A16" s="88">
        <v>4</v>
      </c>
      <c r="B16" s="88">
        <v>1878</v>
      </c>
      <c r="C16" s="30" t="s">
        <v>66</v>
      </c>
      <c r="D16" s="30" t="s">
        <v>67</v>
      </c>
      <c r="E16" s="89" t="s">
        <v>31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9"/>
      <c r="S16" s="8"/>
      <c r="T16" s="8"/>
      <c r="U16" s="8"/>
      <c r="V16" s="9"/>
    </row>
    <row r="17" spans="1:22" ht="25.5" customHeight="1" thickBot="1">
      <c r="A17" s="83"/>
      <c r="B17" s="83"/>
      <c r="C17" s="31" t="s">
        <v>68</v>
      </c>
      <c r="D17" s="31" t="s">
        <v>69</v>
      </c>
      <c r="E17" s="85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3">
        <f>SUM(F17:Q17)</f>
        <v>0</v>
      </c>
      <c r="S17" s="10">
        <v>56.01</v>
      </c>
      <c r="T17" s="44" t="s">
        <v>96</v>
      </c>
      <c r="U17" s="24">
        <v>0</v>
      </c>
      <c r="V17" s="28">
        <f>T17-U17-R17</f>
        <v>7.4</v>
      </c>
    </row>
    <row r="18" spans="1:22" ht="25.5" customHeight="1">
      <c r="A18" s="88">
        <v>5</v>
      </c>
      <c r="B18" s="88">
        <v>1976</v>
      </c>
      <c r="C18" s="30" t="s">
        <v>57</v>
      </c>
      <c r="D18" s="30" t="s">
        <v>58</v>
      </c>
      <c r="E18" s="89" t="s">
        <v>26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8"/>
      <c r="T18" s="8"/>
      <c r="U18" s="8"/>
      <c r="V18" s="9"/>
    </row>
    <row r="19" spans="1:22" ht="25.5" customHeight="1" thickBot="1">
      <c r="A19" s="83"/>
      <c r="B19" s="83"/>
      <c r="C19" s="31" t="s">
        <v>59</v>
      </c>
      <c r="D19" s="31" t="s">
        <v>60</v>
      </c>
      <c r="E19" s="8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7">
        <f>SUM(F19:Q19)</f>
        <v>0</v>
      </c>
      <c r="S19" s="6">
        <v>58.6</v>
      </c>
      <c r="T19" s="45" t="s">
        <v>94</v>
      </c>
      <c r="U19" s="23">
        <v>0</v>
      </c>
      <c r="V19" s="46">
        <f>T19-U19-R19</f>
        <v>7.3</v>
      </c>
    </row>
    <row r="20" spans="1:22" ht="25.5" customHeight="1">
      <c r="A20" s="88">
        <v>6</v>
      </c>
      <c r="B20" s="88">
        <v>1920</v>
      </c>
      <c r="C20" s="30" t="s">
        <v>53</v>
      </c>
      <c r="D20" s="30" t="s">
        <v>54</v>
      </c>
      <c r="E20" s="89" t="s">
        <v>21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9"/>
      <c r="S20" s="8"/>
      <c r="T20" s="8"/>
      <c r="U20" s="8"/>
      <c r="V20" s="9"/>
    </row>
    <row r="21" spans="1:22" ht="25.5" customHeight="1" thickBot="1">
      <c r="A21" s="83"/>
      <c r="B21" s="83"/>
      <c r="C21" s="31" t="s">
        <v>55</v>
      </c>
      <c r="D21" s="31" t="s">
        <v>56</v>
      </c>
      <c r="E21" s="85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3">
        <f>SUM(F21:Q21)</f>
        <v>0</v>
      </c>
      <c r="S21" s="10">
        <v>65.74</v>
      </c>
      <c r="T21" s="44" t="s">
        <v>93</v>
      </c>
      <c r="U21" s="24">
        <v>0</v>
      </c>
      <c r="V21" s="28">
        <f>T21-U21-R21</f>
        <v>6.9</v>
      </c>
    </row>
    <row r="22" spans="1:22" ht="25.5" customHeight="1">
      <c r="A22" s="88">
        <v>7</v>
      </c>
      <c r="B22" s="88">
        <v>2087</v>
      </c>
      <c r="C22" s="30" t="s">
        <v>44</v>
      </c>
      <c r="D22" s="30" t="s">
        <v>45</v>
      </c>
      <c r="E22" s="89" t="s">
        <v>38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9"/>
      <c r="S22" s="8"/>
      <c r="T22" s="8"/>
      <c r="U22" s="8"/>
      <c r="V22" s="9"/>
    </row>
    <row r="23" spans="1:22" ht="25.5" customHeight="1" thickBot="1">
      <c r="A23" s="83"/>
      <c r="B23" s="83"/>
      <c r="C23" s="31" t="s">
        <v>46</v>
      </c>
      <c r="D23" s="31" t="s">
        <v>47</v>
      </c>
      <c r="E23" s="85"/>
      <c r="F23" s="41"/>
      <c r="G23" s="41"/>
      <c r="H23" s="41"/>
      <c r="I23" s="41">
        <v>0.5</v>
      </c>
      <c r="J23" s="41"/>
      <c r="K23" s="41"/>
      <c r="L23" s="41"/>
      <c r="M23" s="41"/>
      <c r="N23" s="41"/>
      <c r="O23" s="41"/>
      <c r="P23" s="41"/>
      <c r="Q23" s="41"/>
      <c r="R23" s="42">
        <f>SUM(F23:Q23)</f>
        <v>0.5</v>
      </c>
      <c r="S23" s="10">
        <v>63.12</v>
      </c>
      <c r="T23" s="29" t="s">
        <v>91</v>
      </c>
      <c r="U23" s="24">
        <v>0</v>
      </c>
      <c r="V23" s="28">
        <f>T23-U23-R23</f>
        <v>5.4</v>
      </c>
    </row>
    <row r="24" spans="1:22" ht="25.5" customHeight="1">
      <c r="A24" s="88">
        <v>8</v>
      </c>
      <c r="B24" s="88">
        <v>2034</v>
      </c>
      <c r="C24" s="30" t="s">
        <v>24</v>
      </c>
      <c r="D24" s="30" t="s">
        <v>25</v>
      </c>
      <c r="E24" s="89" t="s">
        <v>26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8"/>
      <c r="T24" s="25"/>
      <c r="U24" s="26"/>
      <c r="V24" s="27"/>
    </row>
    <row r="25" spans="1:22" ht="25.5" customHeight="1" thickBot="1">
      <c r="A25" s="83"/>
      <c r="B25" s="83"/>
      <c r="C25" s="31" t="s">
        <v>27</v>
      </c>
      <c r="D25" s="31" t="s">
        <v>28</v>
      </c>
      <c r="E25" s="8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>
        <f>SUM(F25:Q25)</f>
        <v>0</v>
      </c>
      <c r="S25" s="10">
        <v>62.85</v>
      </c>
      <c r="T25" s="29" t="s">
        <v>97</v>
      </c>
      <c r="U25" s="22">
        <v>0</v>
      </c>
      <c r="V25" s="28">
        <f>T25-U25-R25</f>
        <v>5.4</v>
      </c>
    </row>
    <row r="26" spans="1:22" ht="25.5" customHeight="1">
      <c r="A26" s="53"/>
      <c r="B26" s="53"/>
      <c r="C26" s="31"/>
      <c r="D26" s="31"/>
      <c r="E26" s="5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7"/>
      <c r="S26" s="6"/>
      <c r="T26" s="45"/>
      <c r="U26" s="23"/>
      <c r="V26" s="46"/>
    </row>
    <row r="27" spans="1:22" ht="25.5" customHeight="1" thickBot="1">
      <c r="A27" s="53"/>
      <c r="B27" s="53"/>
      <c r="C27" s="76" t="s">
        <v>98</v>
      </c>
      <c r="D27" s="31"/>
      <c r="E27" s="54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7"/>
      <c r="S27" s="6"/>
      <c r="T27" s="45"/>
      <c r="U27" s="23"/>
      <c r="V27" s="46"/>
    </row>
    <row r="28" spans="1:22" ht="25.5" customHeight="1" thickBot="1">
      <c r="A28" s="86">
        <v>1</v>
      </c>
      <c r="B28" s="78">
        <v>1381</v>
      </c>
      <c r="C28" s="50" t="s">
        <v>85</v>
      </c>
      <c r="D28" s="50" t="s">
        <v>84</v>
      </c>
      <c r="E28" s="80" t="s">
        <v>38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>
        <f>SUM(F28:Q28)</f>
        <v>0</v>
      </c>
      <c r="S28" s="65">
        <v>61.32</v>
      </c>
      <c r="T28" s="66" t="s">
        <v>15</v>
      </c>
      <c r="U28" s="67">
        <v>0</v>
      </c>
      <c r="V28" s="68">
        <f>T28-U28-R28</f>
        <v>0</v>
      </c>
    </row>
    <row r="29" spans="1:22" ht="25.5" customHeight="1" thickBot="1">
      <c r="A29" s="87"/>
      <c r="B29" s="79"/>
      <c r="C29" s="51" t="s">
        <v>83</v>
      </c>
      <c r="D29" s="51" t="s">
        <v>47</v>
      </c>
      <c r="E29" s="81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5">
        <v>30.53</v>
      </c>
      <c r="T29" s="72"/>
      <c r="U29" s="67"/>
      <c r="V29" s="73"/>
    </row>
    <row r="30" spans="1:22" ht="25.5" customHeight="1" thickBot="1">
      <c r="A30" s="82">
        <v>2</v>
      </c>
      <c r="B30" s="82">
        <v>1363</v>
      </c>
      <c r="C30" s="54" t="s">
        <v>82</v>
      </c>
      <c r="D30" s="54" t="s">
        <v>81</v>
      </c>
      <c r="E30" s="84" t="s">
        <v>38</v>
      </c>
      <c r="F30" s="77"/>
      <c r="G30" s="59"/>
      <c r="H30" s="59"/>
      <c r="I30" s="59">
        <v>4</v>
      </c>
      <c r="J30" s="59"/>
      <c r="K30" s="59">
        <v>4</v>
      </c>
      <c r="L30" s="59"/>
      <c r="M30" s="59"/>
      <c r="N30" s="59"/>
      <c r="O30" s="59"/>
      <c r="P30" s="59"/>
      <c r="Q30" s="59"/>
      <c r="R30" s="58">
        <f>SUM(F30:Q30)</f>
        <v>8</v>
      </c>
      <c r="S30" s="6">
        <v>69.23</v>
      </c>
      <c r="T30" s="45" t="s">
        <v>15</v>
      </c>
      <c r="U30" s="23">
        <v>0</v>
      </c>
      <c r="V30" s="46">
        <f>T30-U30-R30</f>
        <v>-8</v>
      </c>
    </row>
    <row r="31" spans="1:22" ht="25.5" customHeight="1" thickBot="1">
      <c r="A31" s="83"/>
      <c r="B31" s="83"/>
      <c r="C31" s="31" t="s">
        <v>80</v>
      </c>
      <c r="D31" s="31" t="s">
        <v>79</v>
      </c>
      <c r="E31" s="85"/>
      <c r="F31" s="71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5"/>
      <c r="T31" s="72"/>
      <c r="U31" s="67"/>
      <c r="V31" s="73"/>
    </row>
    <row r="34" ht="12.75">
      <c r="C34" s="70" t="s">
        <v>88</v>
      </c>
    </row>
    <row r="35" ht="13.5" thickBot="1"/>
    <row r="36" spans="1:22" ht="25.5" customHeight="1">
      <c r="A36" s="88">
        <v>1</v>
      </c>
      <c r="B36" s="88">
        <v>1642</v>
      </c>
      <c r="C36" s="30" t="s">
        <v>39</v>
      </c>
      <c r="D36" s="30" t="s">
        <v>40</v>
      </c>
      <c r="E36" s="89" t="s">
        <v>41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9"/>
      <c r="S36" s="8">
        <v>53.18</v>
      </c>
      <c r="T36" s="25"/>
      <c r="U36" s="26"/>
      <c r="V36" s="27"/>
    </row>
    <row r="37" spans="1:22" ht="25.5" customHeight="1" thickBot="1">
      <c r="A37" s="83"/>
      <c r="B37" s="83"/>
      <c r="C37" s="31" t="s">
        <v>42</v>
      </c>
      <c r="D37" s="31" t="s">
        <v>43</v>
      </c>
      <c r="E37" s="85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>
        <f>SUM(F37:Q37)</f>
        <v>0</v>
      </c>
      <c r="S37" s="10" t="s">
        <v>90</v>
      </c>
      <c r="T37" s="29" t="s">
        <v>15</v>
      </c>
      <c r="U37" s="22">
        <v>0</v>
      </c>
      <c r="V37" s="28">
        <f>T37-U37-R37</f>
        <v>0</v>
      </c>
    </row>
    <row r="38" spans="1:22" ht="25.5" customHeight="1">
      <c r="A38" s="88">
        <v>2</v>
      </c>
      <c r="B38" s="88">
        <v>1710</v>
      </c>
      <c r="C38" s="30" t="s">
        <v>29</v>
      </c>
      <c r="D38" s="30" t="s">
        <v>30</v>
      </c>
      <c r="E38" s="89" t="s">
        <v>31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9"/>
      <c r="S38" s="8">
        <v>63.01</v>
      </c>
      <c r="T38" s="8"/>
      <c r="U38" s="8"/>
      <c r="V38" s="9"/>
    </row>
    <row r="39" spans="1:22" ht="25.5" customHeight="1" thickBot="1">
      <c r="A39" s="83"/>
      <c r="B39" s="83"/>
      <c r="C39" s="31" t="s">
        <v>32</v>
      </c>
      <c r="D39" s="31" t="s">
        <v>33</v>
      </c>
      <c r="E39" s="85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2">
        <f>SUM(F39:Q39)</f>
        <v>0</v>
      </c>
      <c r="S39" s="7">
        <v>27.92</v>
      </c>
      <c r="T39" s="29"/>
      <c r="U39" s="22"/>
      <c r="V39" s="28"/>
    </row>
    <row r="40" spans="1:22" ht="25.5" customHeight="1">
      <c r="A40" s="88">
        <v>3</v>
      </c>
      <c r="B40" s="88">
        <v>18</v>
      </c>
      <c r="C40" s="30" t="s">
        <v>72</v>
      </c>
      <c r="D40" s="30" t="s">
        <v>20</v>
      </c>
      <c r="E40" s="89" t="s">
        <v>21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9"/>
      <c r="S40" s="8">
        <v>56.98</v>
      </c>
      <c r="T40" s="8"/>
      <c r="U40" s="8"/>
      <c r="V40" s="9"/>
    </row>
    <row r="41" spans="1:22" ht="25.5" customHeight="1" thickBot="1">
      <c r="A41" s="82"/>
      <c r="B41" s="82"/>
      <c r="C41" s="31" t="s">
        <v>73</v>
      </c>
      <c r="D41" s="31" t="s">
        <v>74</v>
      </c>
      <c r="E41" s="84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43">
        <f>SUM(F41:Q41)</f>
        <v>0</v>
      </c>
      <c r="S41" s="10">
        <v>29.08</v>
      </c>
      <c r="T41" s="44" t="s">
        <v>15</v>
      </c>
      <c r="U41" s="24">
        <v>0</v>
      </c>
      <c r="V41" s="28">
        <f>T41-U41-R41</f>
        <v>0</v>
      </c>
    </row>
    <row r="42" spans="1:22" ht="36" customHeight="1" thickBot="1">
      <c r="A42" s="86">
        <v>4</v>
      </c>
      <c r="B42" s="60"/>
      <c r="C42" s="61" t="s">
        <v>77</v>
      </c>
      <c r="D42" s="62" t="s">
        <v>78</v>
      </c>
      <c r="E42" s="78" t="s">
        <v>38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>
        <f>SUM(F42:Q42)</f>
        <v>0</v>
      </c>
      <c r="S42" s="65">
        <v>51.71</v>
      </c>
      <c r="T42" s="66" t="s">
        <v>15</v>
      </c>
      <c r="U42" s="67">
        <v>0</v>
      </c>
      <c r="V42" s="68">
        <f>T42-U42-R42</f>
        <v>0</v>
      </c>
    </row>
    <row r="43" spans="1:22" ht="36" customHeight="1" thickBot="1">
      <c r="A43" s="87"/>
      <c r="B43" s="55"/>
      <c r="C43" s="69"/>
      <c r="D43" s="56"/>
      <c r="E43" s="79"/>
      <c r="F43" s="57"/>
      <c r="G43" s="57"/>
      <c r="H43" s="57"/>
      <c r="I43" s="57"/>
      <c r="J43" s="57"/>
      <c r="K43" s="57"/>
      <c r="L43" s="57"/>
      <c r="M43" s="57"/>
      <c r="N43" s="57"/>
      <c r="O43" s="57">
        <v>4</v>
      </c>
      <c r="P43" s="57"/>
      <c r="Q43" s="57"/>
      <c r="R43" s="52" t="s">
        <v>86</v>
      </c>
      <c r="S43" s="10">
        <v>27.64</v>
      </c>
      <c r="T43" s="44"/>
      <c r="U43" s="24"/>
      <c r="V43" s="28"/>
    </row>
    <row r="44" spans="1:22" ht="25.5" customHeight="1">
      <c r="A44" s="82">
        <v>5</v>
      </c>
      <c r="B44" s="82">
        <v>1559</v>
      </c>
      <c r="C44" s="54" t="s">
        <v>34</v>
      </c>
      <c r="D44" s="54" t="s">
        <v>35</v>
      </c>
      <c r="E44" s="84" t="s">
        <v>21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2"/>
      <c r="S44" s="6"/>
      <c r="T44" s="74"/>
      <c r="U44" s="23"/>
      <c r="V44" s="75"/>
    </row>
    <row r="45" spans="1:22" ht="25.5" customHeight="1" thickBot="1">
      <c r="A45" s="82"/>
      <c r="B45" s="82"/>
      <c r="C45" s="31" t="s">
        <v>36</v>
      </c>
      <c r="D45" s="31" t="s">
        <v>37</v>
      </c>
      <c r="E45" s="84"/>
      <c r="F45" s="37"/>
      <c r="G45" s="37"/>
      <c r="H45" s="37">
        <v>4</v>
      </c>
      <c r="I45" s="37"/>
      <c r="J45" s="37">
        <v>4</v>
      </c>
      <c r="K45" s="37"/>
      <c r="L45" s="37"/>
      <c r="M45" s="37"/>
      <c r="N45" s="37"/>
      <c r="O45" s="37"/>
      <c r="P45" s="37"/>
      <c r="Q45" s="37"/>
      <c r="R45" s="47">
        <f>SUM(F45:Q45)</f>
        <v>8</v>
      </c>
      <c r="S45" s="6">
        <v>67.44</v>
      </c>
      <c r="T45" s="45" t="s">
        <v>15</v>
      </c>
      <c r="U45" s="23">
        <v>0</v>
      </c>
      <c r="V45" s="46">
        <f>T45-U45-R45</f>
        <v>-8</v>
      </c>
    </row>
    <row r="46" spans="1:22" ht="25.5" customHeight="1">
      <c r="A46" s="86">
        <v>6</v>
      </c>
      <c r="B46" s="78">
        <v>1404</v>
      </c>
      <c r="C46" s="50" t="s">
        <v>19</v>
      </c>
      <c r="D46" s="50" t="s">
        <v>20</v>
      </c>
      <c r="E46" s="80" t="s">
        <v>21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9"/>
      <c r="S46" s="8"/>
      <c r="T46" s="8"/>
      <c r="U46" s="8"/>
      <c r="V46" s="9"/>
    </row>
    <row r="47" spans="1:22" ht="25.5" customHeight="1" thickBot="1">
      <c r="A47" s="87"/>
      <c r="B47" s="79"/>
      <c r="C47" s="51" t="s">
        <v>22</v>
      </c>
      <c r="D47" s="51" t="s">
        <v>23</v>
      </c>
      <c r="E47" s="81"/>
      <c r="F47" s="38">
        <v>4</v>
      </c>
      <c r="G47" s="38"/>
      <c r="H47" s="38"/>
      <c r="I47" s="38"/>
      <c r="J47" s="38"/>
      <c r="K47" s="38"/>
      <c r="L47" s="38"/>
      <c r="M47" s="38"/>
      <c r="N47" s="38"/>
      <c r="O47" s="38">
        <v>8</v>
      </c>
      <c r="P47" s="38"/>
      <c r="Q47" s="38"/>
      <c r="R47" s="43">
        <f>SUM(F47:Q47)</f>
        <v>12</v>
      </c>
      <c r="S47" s="10">
        <v>84.53</v>
      </c>
      <c r="T47" s="44" t="s">
        <v>87</v>
      </c>
      <c r="U47" s="24">
        <v>0</v>
      </c>
      <c r="V47" s="28">
        <v>14</v>
      </c>
    </row>
    <row r="49" spans="3:4" ht="12.75">
      <c r="C49" t="s">
        <v>100</v>
      </c>
      <c r="D49" t="s">
        <v>101</v>
      </c>
    </row>
  </sheetData>
  <mergeCells count="54">
    <mergeCell ref="E42:E43"/>
    <mergeCell ref="A42:A43"/>
    <mergeCell ref="A46:A47"/>
    <mergeCell ref="A1:L1"/>
    <mergeCell ref="A20:A21"/>
    <mergeCell ref="B20:B21"/>
    <mergeCell ref="E20:E21"/>
    <mergeCell ref="A10:A11"/>
    <mergeCell ref="B10:B11"/>
    <mergeCell ref="E10:E11"/>
    <mergeCell ref="A3:E3"/>
    <mergeCell ref="A5:C5"/>
    <mergeCell ref="A6:A8"/>
    <mergeCell ref="B6:B8"/>
    <mergeCell ref="E6:E8"/>
    <mergeCell ref="A4:E4"/>
    <mergeCell ref="B46:B47"/>
    <mergeCell ref="E46:E47"/>
    <mergeCell ref="A44:A45"/>
    <mergeCell ref="B44:B45"/>
    <mergeCell ref="E44:E45"/>
    <mergeCell ref="A24:A25"/>
    <mergeCell ref="B24:B25"/>
    <mergeCell ref="E24:E25"/>
    <mergeCell ref="A38:A39"/>
    <mergeCell ref="B38:B39"/>
    <mergeCell ref="E38:E39"/>
    <mergeCell ref="A36:A37"/>
    <mergeCell ref="B36:B37"/>
    <mergeCell ref="E36:E37"/>
    <mergeCell ref="A12:A13"/>
    <mergeCell ref="A40:A41"/>
    <mergeCell ref="B40:B41"/>
    <mergeCell ref="E40:E41"/>
    <mergeCell ref="B12:B13"/>
    <mergeCell ref="E12:E13"/>
    <mergeCell ref="A16:A17"/>
    <mergeCell ref="B16:B17"/>
    <mergeCell ref="E16:E17"/>
    <mergeCell ref="A14:A15"/>
    <mergeCell ref="B22:B23"/>
    <mergeCell ref="E22:E23"/>
    <mergeCell ref="B18:B19"/>
    <mergeCell ref="E18:E19"/>
    <mergeCell ref="B14:B15"/>
    <mergeCell ref="E14:E15"/>
    <mergeCell ref="A30:A31"/>
    <mergeCell ref="B30:B31"/>
    <mergeCell ref="E30:E31"/>
    <mergeCell ref="A28:A29"/>
    <mergeCell ref="B28:B29"/>
    <mergeCell ref="E28:E29"/>
    <mergeCell ref="A18:A19"/>
    <mergeCell ref="A22:A23"/>
  </mergeCells>
  <printOptions/>
  <pageMargins left="0.25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2016-03-26T16:03:04Z</cp:lastPrinted>
  <dcterms:created xsi:type="dcterms:W3CDTF">2014-08-04T04:45:32Z</dcterms:created>
  <dcterms:modified xsi:type="dcterms:W3CDTF">2016-03-26T16:05:29Z</dcterms:modified>
  <cp:category/>
  <cp:version/>
  <cp:contentType/>
  <cp:contentStatus/>
</cp:coreProperties>
</file>